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735" windowHeight="11760" activeTab="0"/>
  </bookViews>
  <sheets>
    <sheet name="Лист1" sheetId="1" r:id="rId1"/>
  </sheets>
  <definedNames>
    <definedName name="_xlnm.Print_Area" localSheetId="0">'Лист1'!$A$1:$BK$20</definedName>
  </definedNames>
  <calcPr fullCalcOnLoad="1"/>
</workbook>
</file>

<file path=xl/sharedStrings.xml><?xml version="1.0" encoding="utf-8"?>
<sst xmlns="http://schemas.openxmlformats.org/spreadsheetml/2006/main" count="129" uniqueCount="48">
  <si>
    <t>дата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</si>
  <si>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</si>
  <si>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</si>
  <si>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</si>
  <si>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</si>
  <si>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</si>
  <si>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</si>
  <si>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 xml:space="preserve">Темп </t>
  </si>
  <si>
    <t>роста,%</t>
  </si>
  <si>
    <t>Экспресс-информация по видам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</si>
  <si>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</si>
  <si>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</si>
  <si>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</si>
  <si>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</si>
  <si>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</si>
  <si>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</si>
  <si>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 xml:space="preserve">деятельности </t>
  </si>
  <si>
    <t>число работающих</t>
  </si>
  <si>
    <t>объем промышленности</t>
  </si>
  <si>
    <t>оборот общественного питания</t>
  </si>
  <si>
    <t>оборот розничной торговли</t>
  </si>
  <si>
    <t>объем строительных работ</t>
  </si>
  <si>
    <t>инвестиции в  основной капитал</t>
  </si>
  <si>
    <t>индекс физического объема</t>
  </si>
  <si>
    <t>фонд заработной платы</t>
  </si>
  <si>
    <t>среднемесячная  заработная плата</t>
  </si>
  <si>
    <t>Экспресс- информация по видам</t>
  </si>
  <si>
    <t>деятельности</t>
  </si>
  <si>
    <t>на 01.02</t>
  </si>
  <si>
    <t>на 01.03</t>
  </si>
  <si>
    <t>на 01.04</t>
  </si>
  <si>
    <t>на 01.05</t>
  </si>
  <si>
    <t>на 01.06</t>
  </si>
  <si>
    <t>на 01.07</t>
  </si>
  <si>
    <t>на 01.08</t>
  </si>
  <si>
    <t>на 01.09</t>
  </si>
  <si>
    <t>на 01.10</t>
  </si>
  <si>
    <t>на 01.11</t>
  </si>
  <si>
    <t>на 01.12</t>
  </si>
  <si>
    <t>на 01.01</t>
  </si>
  <si>
    <t>17/16</t>
  </si>
  <si>
    <t>2018</t>
  </si>
  <si>
    <t>2020</t>
  </si>
  <si>
    <t>объем платных услуг</t>
  </si>
  <si>
    <t>2021</t>
  </si>
  <si>
    <t>2019</t>
  </si>
  <si>
    <t>2022</t>
  </si>
  <si>
    <t>22/21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</si>
</sst>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3" fontId="3" fillId="0" borderId="12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173" fontId="3" fillId="0" borderId="15" xfId="0" applyNumberFormat="1" applyFont="1" applyBorder="1" applyAlignment="1">
      <alignment/>
    </xf>
    <xf numFmtId="173" fontId="3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17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2" fillId="0" borderId="18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9"/>
  <sheetViews>
    <sheetView tabSelected="1" zoomScalePageLayoutView="220" workbookViewId="0" topLeftCell="B1">
      <selection activeCell="BD12" sqref="BD12"/>
    </sheetView>
  </sheetViews>
  <sheetFormatPr defaultColWidth="9.00390625" defaultRowHeight="12.75"/>
  <cols>
    <col min="1" max="1" width="5.375" style="11" hidden="1" customWidth="1"/>
    <col min="2" max="2" width="14.00390625" style="11" customWidth="1"/>
    <col min="3" max="3" width="10.625" style="26" hidden="1" customWidth="1"/>
    <col min="4" max="4" width="9.375" style="11" hidden="1" customWidth="1"/>
    <col min="5" max="5" width="8.75390625" style="11" hidden="1" customWidth="1"/>
    <col min="6" max="6" width="7.375" style="27" hidden="1" customWidth="1"/>
    <col min="7" max="7" width="7.375" style="27" customWidth="1"/>
    <col min="8" max="9" width="7.625" style="27" customWidth="1"/>
    <col min="10" max="10" width="8.00390625" style="11" customWidth="1"/>
    <col min="11" max="11" width="9.00390625" style="11" customWidth="1"/>
    <col min="12" max="12" width="6.625" style="11" customWidth="1"/>
    <col min="13" max="13" width="9.00390625" style="11" customWidth="1"/>
    <col min="14" max="14" width="9.875" style="11" customWidth="1"/>
    <col min="15" max="16" width="9.75390625" style="11" customWidth="1"/>
    <col min="17" max="17" width="9.125" style="11" customWidth="1"/>
    <col min="18" max="18" width="6.875" style="11" customWidth="1"/>
    <col min="19" max="19" width="13.375" style="11" customWidth="1"/>
    <col min="20" max="20" width="8.875" style="11" customWidth="1"/>
    <col min="21" max="21" width="9.125" style="11" customWidth="1"/>
    <col min="22" max="22" width="8.625" style="11" customWidth="1"/>
    <col min="23" max="23" width="8.75390625" style="11" customWidth="1"/>
    <col min="24" max="24" width="7.375" style="11" customWidth="1"/>
    <col min="25" max="25" width="9.375" style="11" customWidth="1"/>
    <col min="26" max="26" width="9.00390625" style="11" customWidth="1"/>
    <col min="27" max="27" width="10.25390625" style="11" customWidth="1"/>
    <col min="28" max="28" width="9.875" style="11" customWidth="1"/>
    <col min="29" max="29" width="10.625" style="11" customWidth="1"/>
    <col min="30" max="31" width="7.75390625" style="11" customWidth="1"/>
    <col min="32" max="32" width="10.25390625" style="11" customWidth="1"/>
    <col min="33" max="33" width="10.125" style="11" customWidth="1"/>
    <col min="34" max="34" width="10.25390625" style="11" customWidth="1"/>
    <col min="35" max="35" width="10.125" style="11" customWidth="1"/>
    <col min="36" max="36" width="8.125" style="11" customWidth="1"/>
    <col min="37" max="37" width="13.625" style="11" customWidth="1"/>
    <col min="38" max="38" width="10.125" style="11" customWidth="1"/>
    <col min="39" max="39" width="8.125" style="11" customWidth="1"/>
    <col min="40" max="40" width="7.75390625" style="11" customWidth="1"/>
    <col min="41" max="41" width="8.75390625" style="11" customWidth="1"/>
    <col min="42" max="42" width="8.00390625" style="11" customWidth="1"/>
    <col min="43" max="43" width="7.625" style="11" customWidth="1"/>
    <col min="44" max="44" width="14.25390625" style="11" customWidth="1"/>
    <col min="45" max="45" width="9.125" style="11" customWidth="1"/>
    <col min="46" max="46" width="7.625" style="11" customWidth="1"/>
    <col min="47" max="47" width="7.00390625" style="11" customWidth="1"/>
    <col min="48" max="48" width="8.125" style="11" customWidth="1"/>
    <col min="49" max="49" width="7.125" style="11" customWidth="1"/>
    <col min="50" max="50" width="7.375" style="11" customWidth="1"/>
    <col min="51" max="51" width="9.625" style="11" customWidth="1"/>
    <col min="52" max="52" width="10.00390625" style="11" customWidth="1"/>
    <col min="53" max="53" width="10.625" style="11" customWidth="1"/>
    <col min="54" max="54" width="10.00390625" style="11" customWidth="1"/>
    <col min="55" max="55" width="9.625" style="11" customWidth="1"/>
    <col min="56" max="56" width="9.375" style="11" customWidth="1"/>
    <col min="57" max="57" width="7.25390625" style="11" customWidth="1"/>
    <col min="58" max="59" width="7.625" style="11" customWidth="1"/>
    <col min="60" max="60" width="7.75390625" style="11" customWidth="1"/>
    <col min="61" max="61" width="9.25390625" style="11" customWidth="1"/>
    <col min="62" max="62" width="9.75390625" style="11" customWidth="1"/>
    <col min="63" max="66" width="8.375" style="18" customWidth="1"/>
    <col min="67" max="67" width="13.75390625" style="18" customWidth="1"/>
    <col min="68" max="68" width="9.625" style="18" customWidth="1"/>
    <col min="69" max="69" width="9.875" style="18" customWidth="1"/>
    <col min="70" max="70" width="7.375" style="18" customWidth="1"/>
    <col min="71" max="71" width="9.25390625" style="18" customWidth="1"/>
    <col min="72" max="72" width="10.875" style="18" customWidth="1"/>
    <col min="73" max="73" width="9.125" style="18" customWidth="1"/>
    <col min="74" max="80" width="9.125" style="11" customWidth="1"/>
    <col min="81" max="81" width="14.875" style="11" customWidth="1"/>
    <col min="82" max="82" width="9.125" style="11" customWidth="1"/>
    <col min="83" max="83" width="8.75390625" style="11" customWidth="1"/>
    <col min="84" max="84" width="6.75390625" style="11" customWidth="1"/>
    <col min="85" max="85" width="8.625" style="11" customWidth="1"/>
    <col min="86" max="87" width="7.00390625" style="11" customWidth="1"/>
    <col min="88" max="88" width="7.875" style="11" customWidth="1"/>
    <col min="89" max="16384" width="9.125" style="11" customWidth="1"/>
  </cols>
  <sheetData>
    <row r="1" spans="1:89" ht="18.75" customHeight="1">
      <c r="A1" s="31" t="s">
        <v>9</v>
      </c>
      <c r="B1" s="81" t="s">
        <v>26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 t="s">
        <v>26</v>
      </c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 t="s">
        <v>26</v>
      </c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CC1" s="18"/>
      <c r="CD1" s="18"/>
      <c r="CE1" s="18"/>
      <c r="CF1" s="18"/>
      <c r="CG1" s="18"/>
      <c r="CH1" s="18"/>
      <c r="CI1" s="18"/>
      <c r="CJ1" s="18"/>
      <c r="CK1" s="18"/>
    </row>
    <row r="2" spans="1:89" ht="18.75" customHeight="1">
      <c r="A2" s="31" t="s">
        <v>16</v>
      </c>
      <c r="B2" s="81" t="s">
        <v>27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 t="s">
        <v>27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 t="s">
        <v>27</v>
      </c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CC2" s="18"/>
      <c r="CD2" s="18"/>
      <c r="CE2" s="18"/>
      <c r="CF2" s="18"/>
      <c r="CG2" s="18"/>
      <c r="CH2" s="18"/>
      <c r="CI2" s="18"/>
      <c r="CJ2" s="18"/>
      <c r="CK2" s="18"/>
    </row>
    <row r="3" spans="2:89" ht="12.75" customHeight="1">
      <c r="B3" s="20"/>
      <c r="C3" s="21"/>
      <c r="D3" s="20"/>
      <c r="E3" s="20"/>
      <c r="F3" s="22"/>
      <c r="G3" s="22"/>
      <c r="H3" s="22"/>
      <c r="I3" s="22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CC3" s="18"/>
      <c r="CD3" s="18"/>
      <c r="CE3" s="18"/>
      <c r="CF3" s="18"/>
      <c r="CG3" s="18"/>
      <c r="CH3" s="18"/>
      <c r="CI3" s="18"/>
      <c r="CJ3" s="18"/>
      <c r="CK3" s="18"/>
    </row>
    <row r="4" spans="2:89" ht="12.75" customHeight="1">
      <c r="B4" s="87" t="s">
        <v>0</v>
      </c>
      <c r="C4" s="82" t="s">
        <v>43</v>
      </c>
      <c r="D4" s="82"/>
      <c r="E4" s="83"/>
      <c r="F4" s="24" t="s">
        <v>7</v>
      </c>
      <c r="G4" s="65" t="s">
        <v>19</v>
      </c>
      <c r="H4" s="66"/>
      <c r="I4" s="66"/>
      <c r="J4" s="66"/>
      <c r="K4" s="67"/>
      <c r="L4" s="24" t="s">
        <v>7</v>
      </c>
      <c r="M4" s="65" t="s">
        <v>20</v>
      </c>
      <c r="N4" s="66"/>
      <c r="O4" s="66"/>
      <c r="P4" s="66"/>
      <c r="Q4" s="67"/>
      <c r="R4" s="47" t="s">
        <v>7</v>
      </c>
      <c r="S4" s="90"/>
      <c r="T4" s="65" t="s">
        <v>21</v>
      </c>
      <c r="U4" s="82"/>
      <c r="V4" s="82"/>
      <c r="W4" s="83"/>
      <c r="X4" s="24" t="s">
        <v>7</v>
      </c>
      <c r="Y4" s="65" t="s">
        <v>22</v>
      </c>
      <c r="Z4" s="66"/>
      <c r="AA4" s="66"/>
      <c r="AB4" s="66"/>
      <c r="AC4" s="67"/>
      <c r="AD4" s="24" t="s">
        <v>7</v>
      </c>
      <c r="AE4" s="71" t="s">
        <v>18</v>
      </c>
      <c r="AF4" s="66"/>
      <c r="AG4" s="66"/>
      <c r="AH4" s="66"/>
      <c r="AI4" s="67"/>
      <c r="AJ4" s="47" t="s">
        <v>7</v>
      </c>
      <c r="AK4" s="24"/>
      <c r="AL4" s="72" t="s">
        <v>23</v>
      </c>
      <c r="AM4" s="66"/>
      <c r="AN4" s="66"/>
      <c r="AO4" s="66"/>
      <c r="AP4" s="67"/>
      <c r="AQ4" s="24" t="s">
        <v>7</v>
      </c>
      <c r="AR4" s="23" t="s">
        <v>0</v>
      </c>
      <c r="AS4" s="71" t="s">
        <v>17</v>
      </c>
      <c r="AT4" s="66"/>
      <c r="AU4" s="66"/>
      <c r="AV4" s="66"/>
      <c r="AW4" s="67"/>
      <c r="AX4" s="24" t="s">
        <v>7</v>
      </c>
      <c r="AY4" s="65" t="s">
        <v>24</v>
      </c>
      <c r="AZ4" s="66"/>
      <c r="BA4" s="66"/>
      <c r="BB4" s="66"/>
      <c r="BC4" s="67"/>
      <c r="BD4" s="24" t="s">
        <v>7</v>
      </c>
      <c r="BE4" s="71" t="s">
        <v>25</v>
      </c>
      <c r="BF4" s="66"/>
      <c r="BG4" s="66"/>
      <c r="BH4" s="66"/>
      <c r="BI4" s="67"/>
      <c r="BJ4" s="24" t="s">
        <v>7</v>
      </c>
      <c r="BK4" s="16"/>
      <c r="BL4" s="16"/>
      <c r="BM4" s="16"/>
      <c r="BN4" s="16"/>
      <c r="BO4" s="12"/>
      <c r="BP4" s="76"/>
      <c r="BQ4" s="76"/>
      <c r="BR4" s="16"/>
      <c r="BS4" s="76"/>
      <c r="BT4" s="76"/>
      <c r="BU4" s="16"/>
      <c r="BV4" s="16"/>
      <c r="BW4" s="16"/>
      <c r="BX4" s="16"/>
      <c r="BY4" s="16"/>
      <c r="BZ4" s="16"/>
      <c r="CA4" s="16"/>
      <c r="CB4" s="16"/>
      <c r="CC4" s="12"/>
      <c r="CD4" s="76"/>
      <c r="CE4" s="76"/>
      <c r="CF4" s="76"/>
      <c r="CG4" s="16"/>
      <c r="CH4" s="76"/>
      <c r="CI4" s="76"/>
      <c r="CJ4" s="76"/>
      <c r="CK4" s="16"/>
    </row>
    <row r="5" spans="2:89" ht="11.25" customHeight="1">
      <c r="B5" s="88"/>
      <c r="C5" s="85"/>
      <c r="D5" s="85"/>
      <c r="E5" s="86"/>
      <c r="F5" s="5" t="s">
        <v>8</v>
      </c>
      <c r="G5" s="73"/>
      <c r="H5" s="74"/>
      <c r="I5" s="74"/>
      <c r="J5" s="74"/>
      <c r="K5" s="75"/>
      <c r="L5" s="5" t="s">
        <v>8</v>
      </c>
      <c r="M5" s="68"/>
      <c r="N5" s="69"/>
      <c r="O5" s="69"/>
      <c r="P5" s="69"/>
      <c r="Q5" s="70"/>
      <c r="R5" s="47" t="s">
        <v>8</v>
      </c>
      <c r="S5" s="91"/>
      <c r="T5" s="84"/>
      <c r="U5" s="85"/>
      <c r="V5" s="85"/>
      <c r="W5" s="86"/>
      <c r="X5" s="5" t="s">
        <v>8</v>
      </c>
      <c r="Y5" s="68"/>
      <c r="Z5" s="69"/>
      <c r="AA5" s="69"/>
      <c r="AB5" s="69"/>
      <c r="AC5" s="70"/>
      <c r="AD5" s="5" t="s">
        <v>8</v>
      </c>
      <c r="AE5" s="68"/>
      <c r="AF5" s="69"/>
      <c r="AG5" s="69"/>
      <c r="AH5" s="69"/>
      <c r="AI5" s="70"/>
      <c r="AJ5" s="47" t="s">
        <v>8</v>
      </c>
      <c r="AK5" s="5"/>
      <c r="AL5" s="73"/>
      <c r="AM5" s="74"/>
      <c r="AN5" s="74"/>
      <c r="AO5" s="74"/>
      <c r="AP5" s="75"/>
      <c r="AQ5" s="5" t="s">
        <v>8</v>
      </c>
      <c r="AR5" s="1"/>
      <c r="AS5" s="73"/>
      <c r="AT5" s="74"/>
      <c r="AU5" s="74"/>
      <c r="AV5" s="74"/>
      <c r="AW5" s="75"/>
      <c r="AX5" s="5" t="s">
        <v>8</v>
      </c>
      <c r="AY5" s="68"/>
      <c r="AZ5" s="69"/>
      <c r="BA5" s="69"/>
      <c r="BB5" s="69"/>
      <c r="BC5" s="70"/>
      <c r="BD5" s="5" t="s">
        <v>8</v>
      </c>
      <c r="BE5" s="68"/>
      <c r="BF5" s="69"/>
      <c r="BG5" s="69"/>
      <c r="BH5" s="69"/>
      <c r="BI5" s="70"/>
      <c r="BJ5" s="5" t="s">
        <v>8</v>
      </c>
      <c r="BK5" s="16"/>
      <c r="BL5" s="16"/>
      <c r="BM5" s="16"/>
      <c r="BN5" s="16"/>
      <c r="BO5" s="12"/>
      <c r="BP5" s="77"/>
      <c r="BQ5" s="77"/>
      <c r="BR5" s="16"/>
      <c r="BS5" s="76"/>
      <c r="BT5" s="76"/>
      <c r="BU5" s="16"/>
      <c r="BV5" s="16"/>
      <c r="BW5" s="16"/>
      <c r="BX5" s="16"/>
      <c r="BY5" s="16"/>
      <c r="BZ5" s="16"/>
      <c r="CA5" s="16"/>
      <c r="CB5" s="16"/>
      <c r="CC5" s="12"/>
      <c r="CD5" s="76"/>
      <c r="CE5" s="76"/>
      <c r="CF5" s="76"/>
      <c r="CG5" s="16"/>
      <c r="CH5" s="76"/>
      <c r="CI5" s="76"/>
      <c r="CJ5" s="76"/>
      <c r="CK5" s="16"/>
    </row>
    <row r="6" spans="2:89" ht="11.25">
      <c r="B6" s="89"/>
      <c r="C6" s="32">
        <v>2017</v>
      </c>
      <c r="D6" s="32">
        <v>2016</v>
      </c>
      <c r="E6" s="32">
        <v>2015</v>
      </c>
      <c r="F6" s="33" t="s">
        <v>40</v>
      </c>
      <c r="G6" s="58" t="s">
        <v>46</v>
      </c>
      <c r="H6" s="58" t="s">
        <v>44</v>
      </c>
      <c r="I6" s="58" t="s">
        <v>42</v>
      </c>
      <c r="J6" s="51">
        <v>2019</v>
      </c>
      <c r="K6" s="58" t="s">
        <v>41</v>
      </c>
      <c r="L6" s="33" t="s">
        <v>47</v>
      </c>
      <c r="M6" s="58" t="s">
        <v>46</v>
      </c>
      <c r="N6" s="58" t="s">
        <v>44</v>
      </c>
      <c r="O6" s="58" t="s">
        <v>42</v>
      </c>
      <c r="P6" s="51">
        <v>2019</v>
      </c>
      <c r="Q6" s="33" t="s">
        <v>41</v>
      </c>
      <c r="R6" s="33" t="s">
        <v>47</v>
      </c>
      <c r="S6" s="92"/>
      <c r="T6" s="33" t="s">
        <v>46</v>
      </c>
      <c r="U6" s="33" t="s">
        <v>44</v>
      </c>
      <c r="V6" s="33" t="s">
        <v>42</v>
      </c>
      <c r="W6" s="33" t="s">
        <v>45</v>
      </c>
      <c r="X6" s="33" t="s">
        <v>47</v>
      </c>
      <c r="Y6" s="58" t="s">
        <v>46</v>
      </c>
      <c r="Z6" s="58" t="s">
        <v>44</v>
      </c>
      <c r="AA6" s="58" t="s">
        <v>42</v>
      </c>
      <c r="AB6" s="50">
        <v>2019</v>
      </c>
      <c r="AC6" s="50">
        <v>2018</v>
      </c>
      <c r="AD6" s="33" t="s">
        <v>47</v>
      </c>
      <c r="AE6" s="58" t="s">
        <v>46</v>
      </c>
      <c r="AF6" s="58" t="s">
        <v>44</v>
      </c>
      <c r="AG6" s="58" t="s">
        <v>42</v>
      </c>
      <c r="AH6" s="51">
        <v>2019</v>
      </c>
      <c r="AI6" s="33" t="s">
        <v>41</v>
      </c>
      <c r="AJ6" s="33" t="s">
        <v>47</v>
      </c>
      <c r="AK6" s="33"/>
      <c r="AL6" s="58" t="s">
        <v>46</v>
      </c>
      <c r="AM6" s="58" t="s">
        <v>44</v>
      </c>
      <c r="AN6" s="58" t="s">
        <v>42</v>
      </c>
      <c r="AO6" s="51">
        <v>2019</v>
      </c>
      <c r="AP6" s="58" t="s">
        <v>41</v>
      </c>
      <c r="AQ6" s="33" t="s">
        <v>47</v>
      </c>
      <c r="AR6" s="2"/>
      <c r="AS6" s="32">
        <v>2022</v>
      </c>
      <c r="AT6" s="32">
        <v>2020</v>
      </c>
      <c r="AU6" s="51">
        <v>2019</v>
      </c>
      <c r="AV6" s="32">
        <v>2018</v>
      </c>
      <c r="AW6" s="32">
        <v>2017</v>
      </c>
      <c r="AX6" s="33" t="s">
        <v>47</v>
      </c>
      <c r="AY6" s="58" t="s">
        <v>46</v>
      </c>
      <c r="AZ6" s="58" t="s">
        <v>44</v>
      </c>
      <c r="BA6" s="58" t="s">
        <v>42</v>
      </c>
      <c r="BB6" s="51">
        <v>2019</v>
      </c>
      <c r="BC6" s="54" t="s">
        <v>41</v>
      </c>
      <c r="BD6" s="33" t="s">
        <v>47</v>
      </c>
      <c r="BE6" s="58" t="s">
        <v>46</v>
      </c>
      <c r="BF6" s="58" t="s">
        <v>44</v>
      </c>
      <c r="BG6" s="58" t="s">
        <v>42</v>
      </c>
      <c r="BH6" s="51">
        <v>2019</v>
      </c>
      <c r="BI6" s="33" t="s">
        <v>41</v>
      </c>
      <c r="BJ6" s="33" t="s">
        <v>47</v>
      </c>
      <c r="BK6" s="13"/>
      <c r="BL6" s="13"/>
      <c r="BM6" s="13"/>
      <c r="BN6" s="13"/>
      <c r="BO6" s="12"/>
      <c r="BP6" s="12"/>
      <c r="BQ6" s="34"/>
      <c r="BR6" s="13"/>
      <c r="BS6" s="13"/>
      <c r="BT6" s="34"/>
      <c r="BU6" s="13"/>
      <c r="BV6" s="13"/>
      <c r="BW6" s="13"/>
      <c r="BX6" s="13"/>
      <c r="BY6" s="13"/>
      <c r="BZ6" s="13"/>
      <c r="CA6" s="13"/>
      <c r="CB6" s="13"/>
      <c r="CC6" s="12"/>
      <c r="CD6" s="12"/>
      <c r="CE6" s="34"/>
      <c r="CF6" s="34"/>
      <c r="CG6" s="13"/>
      <c r="CH6" s="13"/>
      <c r="CI6" s="13"/>
      <c r="CJ6" s="34"/>
      <c r="CK6" s="13"/>
    </row>
    <row r="7" spans="2:89" ht="21" customHeight="1">
      <c r="B7" s="3" t="s">
        <v>1</v>
      </c>
      <c r="C7" s="6">
        <v>41373.6</v>
      </c>
      <c r="D7" s="6">
        <v>39045.9</v>
      </c>
      <c r="E7" s="6">
        <v>40165.2</v>
      </c>
      <c r="F7" s="7">
        <f>C7/D7%</f>
        <v>105.96144537582691</v>
      </c>
      <c r="G7" s="7">
        <v>730</v>
      </c>
      <c r="H7" s="7">
        <v>455.9</v>
      </c>
      <c r="I7" s="7">
        <v>5272</v>
      </c>
      <c r="J7" s="6">
        <v>4896</v>
      </c>
      <c r="K7" s="7">
        <v>4785</v>
      </c>
      <c r="L7" s="7">
        <f aca="true" t="shared" si="0" ref="L7:L18">G7/H7%</f>
        <v>160.12283395481464</v>
      </c>
      <c r="M7" s="7">
        <v>99439</v>
      </c>
      <c r="N7" s="7">
        <v>82796.8</v>
      </c>
      <c r="O7" s="7">
        <v>165533</v>
      </c>
      <c r="P7" s="6">
        <v>165801</v>
      </c>
      <c r="Q7" s="7">
        <v>153819</v>
      </c>
      <c r="R7" s="6">
        <f>M7/N7%</f>
        <v>120.10005217592949</v>
      </c>
      <c r="S7" s="43" t="s">
        <v>1</v>
      </c>
      <c r="T7" s="64">
        <v>105</v>
      </c>
      <c r="U7" s="64">
        <v>64</v>
      </c>
      <c r="V7" s="64">
        <v>64</v>
      </c>
      <c r="W7" s="64">
        <v>0</v>
      </c>
      <c r="X7" s="7">
        <f>T7/U7%</f>
        <v>164.0625</v>
      </c>
      <c r="Y7" s="7"/>
      <c r="Z7" s="7"/>
      <c r="AA7" s="7"/>
      <c r="AB7" s="7"/>
      <c r="AC7" s="7"/>
      <c r="AD7" s="7"/>
      <c r="AE7" s="7">
        <v>40910.9</v>
      </c>
      <c r="AF7" s="7">
        <v>33757.2</v>
      </c>
      <c r="AG7" s="7">
        <v>49546</v>
      </c>
      <c r="AH7" s="6">
        <v>32078.1</v>
      </c>
      <c r="AI7" s="7">
        <v>45678.6</v>
      </c>
      <c r="AJ7" s="6">
        <f>AE7/AF7%</f>
        <v>121.1916272676644</v>
      </c>
      <c r="AK7" s="3" t="s">
        <v>1</v>
      </c>
      <c r="AL7" s="59">
        <v>103.7</v>
      </c>
      <c r="AM7" s="59">
        <v>94.8</v>
      </c>
      <c r="AN7" s="59">
        <v>85</v>
      </c>
      <c r="AO7" s="57">
        <v>87.5</v>
      </c>
      <c r="AP7" s="7"/>
      <c r="AQ7" s="6">
        <f>AL7/AM7%</f>
        <v>109.38818565400845</v>
      </c>
      <c r="AR7" s="3" t="s">
        <v>28</v>
      </c>
      <c r="AS7" s="30"/>
      <c r="AT7" s="30">
        <v>3007</v>
      </c>
      <c r="AU7" s="42">
        <v>3405</v>
      </c>
      <c r="AV7" s="42">
        <v>3367</v>
      </c>
      <c r="AW7" s="42">
        <v>3515</v>
      </c>
      <c r="AX7" s="7">
        <f>AS7/AT7%</f>
        <v>0</v>
      </c>
      <c r="AY7" s="63"/>
      <c r="AZ7" s="63">
        <v>112562.7</v>
      </c>
      <c r="BA7" s="7">
        <v>104286.5</v>
      </c>
      <c r="BB7" s="6">
        <v>90488.9</v>
      </c>
      <c r="BC7" s="55">
        <v>92247.7</v>
      </c>
      <c r="BD7" s="7">
        <f>AY7/AZ7%</f>
        <v>0</v>
      </c>
      <c r="BE7" s="7"/>
      <c r="BF7" s="7">
        <v>37428.6</v>
      </c>
      <c r="BG7" s="7">
        <v>30625.7</v>
      </c>
      <c r="BH7" s="6">
        <v>26874.4</v>
      </c>
      <c r="BI7" s="55">
        <v>26244</v>
      </c>
      <c r="BJ7" s="7">
        <f>BE7/BF7%</f>
        <v>0</v>
      </c>
      <c r="BK7" s="14"/>
      <c r="BL7" s="14"/>
      <c r="BM7" s="14"/>
      <c r="BN7" s="14"/>
      <c r="BO7" s="12"/>
      <c r="BP7" s="35"/>
      <c r="BR7" s="17"/>
      <c r="BU7" s="17"/>
      <c r="BV7" s="17"/>
      <c r="BW7" s="17"/>
      <c r="BX7" s="17"/>
      <c r="BY7" s="17"/>
      <c r="BZ7" s="18"/>
      <c r="CA7" s="18"/>
      <c r="CB7" s="18"/>
      <c r="CC7" s="12"/>
      <c r="CD7" s="40"/>
      <c r="CE7" s="29"/>
      <c r="CF7" s="29"/>
      <c r="CG7" s="17"/>
      <c r="CH7" s="29"/>
      <c r="CI7" s="29"/>
      <c r="CJ7" s="29"/>
      <c r="CK7" s="17"/>
    </row>
    <row r="8" spans="2:89" ht="26.25" customHeight="1">
      <c r="B8" s="3" t="s">
        <v>2</v>
      </c>
      <c r="C8" s="6">
        <v>83307.1</v>
      </c>
      <c r="D8" s="6">
        <v>80582.8</v>
      </c>
      <c r="E8" s="6">
        <v>81950.4</v>
      </c>
      <c r="F8" s="7">
        <f aca="true" t="shared" si="1" ref="F8:F18">C8/D8%</f>
        <v>103.38074626347063</v>
      </c>
      <c r="G8" s="7">
        <v>2707</v>
      </c>
      <c r="H8" s="7">
        <v>9618</v>
      </c>
      <c r="I8" s="7">
        <v>10615</v>
      </c>
      <c r="J8" s="6">
        <v>9981</v>
      </c>
      <c r="K8" s="6">
        <v>9650</v>
      </c>
      <c r="L8" s="7">
        <f t="shared" si="0"/>
        <v>28.14514452069037</v>
      </c>
      <c r="M8" s="7">
        <v>194610</v>
      </c>
      <c r="N8" s="7">
        <v>338752</v>
      </c>
      <c r="O8" s="7">
        <v>329800</v>
      </c>
      <c r="P8" s="6">
        <v>329772</v>
      </c>
      <c r="Q8" s="6">
        <v>304774</v>
      </c>
      <c r="R8" s="6">
        <f aca="true" t="shared" si="2" ref="R8:R18">M8/N8%</f>
        <v>57.44910731154355</v>
      </c>
      <c r="S8" s="43" t="s">
        <v>2</v>
      </c>
      <c r="T8" s="59">
        <v>105</v>
      </c>
      <c r="U8" s="59">
        <v>137</v>
      </c>
      <c r="V8" s="59">
        <v>137</v>
      </c>
      <c r="W8" s="59">
        <v>122</v>
      </c>
      <c r="X8" s="7">
        <f>T8/U8%</f>
        <v>76.64233576642336</v>
      </c>
      <c r="Y8" s="7"/>
      <c r="Z8" s="7"/>
      <c r="AA8" s="7"/>
      <c r="AB8" s="6"/>
      <c r="AC8" s="6"/>
      <c r="AD8" s="7"/>
      <c r="AE8" s="7">
        <v>78749.4</v>
      </c>
      <c r="AF8" s="7">
        <v>75931.6</v>
      </c>
      <c r="AG8" s="7">
        <v>98833.1</v>
      </c>
      <c r="AH8" s="6">
        <v>69013.8</v>
      </c>
      <c r="AI8" s="6">
        <v>103033.9</v>
      </c>
      <c r="AJ8" s="6">
        <f aca="true" t="shared" si="3" ref="AJ8:AJ18">AE8/AF8%</f>
        <v>103.71097145325528</v>
      </c>
      <c r="AK8" s="3" t="s">
        <v>2</v>
      </c>
      <c r="AL8" s="57">
        <v>112.8</v>
      </c>
      <c r="AM8" s="57">
        <v>86.5</v>
      </c>
      <c r="AN8" s="57">
        <v>87.2</v>
      </c>
      <c r="AO8" s="53"/>
      <c r="AP8" s="7"/>
      <c r="AQ8" s="6">
        <f aca="true" t="shared" si="4" ref="AQ8:AQ14">AL8/AM8%</f>
        <v>130.40462427745663</v>
      </c>
      <c r="AR8" s="3" t="s">
        <v>29</v>
      </c>
      <c r="AS8" s="30"/>
      <c r="AT8" s="30">
        <v>2818</v>
      </c>
      <c r="AU8" s="42">
        <v>3298</v>
      </c>
      <c r="AV8" s="42">
        <v>3369</v>
      </c>
      <c r="AW8" s="42">
        <v>3517</v>
      </c>
      <c r="AX8" s="7">
        <f aca="true" t="shared" si="5" ref="AX8:AX18">AS8/AT8%</f>
        <v>0</v>
      </c>
      <c r="AY8" s="63"/>
      <c r="AZ8" s="63">
        <v>200604.3</v>
      </c>
      <c r="BA8" s="7">
        <v>209790.7</v>
      </c>
      <c r="BB8" s="6">
        <v>192331.4</v>
      </c>
      <c r="BC8" s="55">
        <v>200592.5</v>
      </c>
      <c r="BD8" s="7">
        <f aca="true" t="shared" si="6" ref="BD8:BD18">AY8/AZ8%</f>
        <v>0</v>
      </c>
      <c r="BE8" s="7"/>
      <c r="BF8" s="7">
        <v>35598.4</v>
      </c>
      <c r="BG8" s="7">
        <v>31806.7</v>
      </c>
      <c r="BH8" s="6">
        <v>28431.2</v>
      </c>
      <c r="BI8" s="55">
        <v>28517.6</v>
      </c>
      <c r="BJ8" s="7">
        <f aca="true" t="shared" si="7" ref="BJ8:BJ18">BE8/BF8%</f>
        <v>0</v>
      </c>
      <c r="BK8" s="14"/>
      <c r="BL8" s="14"/>
      <c r="BM8" s="14"/>
      <c r="BN8" s="14"/>
      <c r="BO8" s="12"/>
      <c r="BP8" s="35"/>
      <c r="BR8" s="17"/>
      <c r="BU8" s="17"/>
      <c r="BV8" s="17"/>
      <c r="BW8" s="17"/>
      <c r="BX8" s="17"/>
      <c r="BY8" s="17"/>
      <c r="BZ8" s="18"/>
      <c r="CA8" s="18"/>
      <c r="CB8" s="18"/>
      <c r="CC8" s="12"/>
      <c r="CD8" s="40"/>
      <c r="CE8" s="29"/>
      <c r="CF8" s="29"/>
      <c r="CG8" s="17"/>
      <c r="CH8" s="29"/>
      <c r="CI8" s="29"/>
      <c r="CJ8" s="29"/>
      <c r="CK8" s="17"/>
    </row>
    <row r="9" spans="2:89" s="25" customFormat="1" ht="27.75" customHeight="1">
      <c r="B9" s="4" t="s">
        <v>3</v>
      </c>
      <c r="C9" s="19">
        <v>125351.6</v>
      </c>
      <c r="D9" s="19">
        <v>122387.5</v>
      </c>
      <c r="E9" s="19">
        <v>122925.6</v>
      </c>
      <c r="F9" s="7">
        <f t="shared" si="1"/>
        <v>102.42189766111736</v>
      </c>
      <c r="G9" s="7">
        <v>5294</v>
      </c>
      <c r="H9" s="7">
        <v>14924</v>
      </c>
      <c r="I9" s="7">
        <v>15260</v>
      </c>
      <c r="J9" s="6">
        <v>15175</v>
      </c>
      <c r="K9" s="6">
        <v>14628</v>
      </c>
      <c r="L9" s="7">
        <f t="shared" si="0"/>
        <v>35.473063521844004</v>
      </c>
      <c r="M9" s="7">
        <v>301195</v>
      </c>
      <c r="N9" s="7">
        <v>532070</v>
      </c>
      <c r="O9" s="7">
        <v>521726</v>
      </c>
      <c r="P9" s="6">
        <v>503676</v>
      </c>
      <c r="Q9" s="6">
        <v>465740</v>
      </c>
      <c r="R9" s="6">
        <f t="shared" si="2"/>
        <v>56.608153062566956</v>
      </c>
      <c r="S9" s="44" t="s">
        <v>3</v>
      </c>
      <c r="T9" s="59">
        <v>367</v>
      </c>
      <c r="U9" s="59">
        <v>137</v>
      </c>
      <c r="V9" s="59">
        <v>137</v>
      </c>
      <c r="W9" s="59">
        <v>122</v>
      </c>
      <c r="X9" s="7">
        <f>T9/U9%</f>
        <v>267.8832116788321</v>
      </c>
      <c r="Y9" s="7"/>
      <c r="Z9" s="7"/>
      <c r="AA9" s="7">
        <v>5945</v>
      </c>
      <c r="AB9" s="19">
        <v>26849</v>
      </c>
      <c r="AC9" s="19">
        <v>16181</v>
      </c>
      <c r="AD9" s="7" t="e">
        <f>Y9/Z9%</f>
        <v>#DIV/0!</v>
      </c>
      <c r="AE9" s="7">
        <v>107230.5</v>
      </c>
      <c r="AF9" s="7">
        <v>121477.8</v>
      </c>
      <c r="AG9" s="7">
        <v>141379.9</v>
      </c>
      <c r="AH9" s="6">
        <v>109173.5</v>
      </c>
      <c r="AI9" s="6">
        <v>146964.8</v>
      </c>
      <c r="AJ9" s="6">
        <f t="shared" si="3"/>
        <v>88.27168420896658</v>
      </c>
      <c r="AK9" s="4" t="s">
        <v>3</v>
      </c>
      <c r="AL9" s="60">
        <v>104</v>
      </c>
      <c r="AM9" s="60">
        <v>99.1</v>
      </c>
      <c r="AN9" s="60">
        <v>91.5</v>
      </c>
      <c r="AO9" s="52"/>
      <c r="AP9" s="6"/>
      <c r="AQ9" s="6">
        <f t="shared" si="4"/>
        <v>104.94450050454087</v>
      </c>
      <c r="AR9" s="3" t="s">
        <v>30</v>
      </c>
      <c r="AS9" s="30"/>
      <c r="AT9" s="30">
        <v>3521</v>
      </c>
      <c r="AU9" s="42">
        <v>3255</v>
      </c>
      <c r="AV9" s="42">
        <v>3369</v>
      </c>
      <c r="AW9" s="30">
        <v>3496</v>
      </c>
      <c r="AX9" s="7">
        <f t="shared" si="5"/>
        <v>0</v>
      </c>
      <c r="AY9" s="63"/>
      <c r="AZ9" s="63">
        <v>340350.6</v>
      </c>
      <c r="BA9" s="7">
        <v>305922</v>
      </c>
      <c r="BB9" s="6">
        <v>290410.1</v>
      </c>
      <c r="BC9" s="56">
        <v>291296.7</v>
      </c>
      <c r="BD9" s="7">
        <f t="shared" si="6"/>
        <v>0</v>
      </c>
      <c r="BE9" s="7"/>
      <c r="BF9" s="7">
        <v>32221.3</v>
      </c>
      <c r="BG9" s="7">
        <v>31330.3</v>
      </c>
      <c r="BH9" s="6">
        <v>28612.1</v>
      </c>
      <c r="BI9" s="56">
        <v>27774.3</v>
      </c>
      <c r="BJ9" s="7">
        <f t="shared" si="7"/>
        <v>0</v>
      </c>
      <c r="BK9" s="14"/>
      <c r="BL9" s="14"/>
      <c r="BM9" s="14"/>
      <c r="BN9" s="14"/>
      <c r="BO9" s="36"/>
      <c r="BP9" s="37"/>
      <c r="BQ9" s="18"/>
      <c r="BR9" s="17"/>
      <c r="BS9" s="18"/>
      <c r="BT9" s="18"/>
      <c r="BU9" s="17"/>
      <c r="BV9" s="17"/>
      <c r="BW9" s="17"/>
      <c r="BX9" s="17"/>
      <c r="BY9" s="17"/>
      <c r="BZ9" s="18"/>
      <c r="CA9" s="18"/>
      <c r="CB9" s="18"/>
      <c r="CC9" s="36"/>
      <c r="CD9" s="41"/>
      <c r="CE9" s="29"/>
      <c r="CF9" s="29"/>
      <c r="CG9" s="17"/>
      <c r="CH9" s="29"/>
      <c r="CI9" s="29"/>
      <c r="CJ9" s="29"/>
      <c r="CK9" s="17"/>
    </row>
    <row r="10" spans="2:89" ht="26.25" customHeight="1">
      <c r="B10" s="4" t="s">
        <v>4</v>
      </c>
      <c r="C10" s="19">
        <v>175872.4</v>
      </c>
      <c r="D10" s="19">
        <v>172930</v>
      </c>
      <c r="E10" s="19">
        <v>175255.6</v>
      </c>
      <c r="F10" s="7">
        <f t="shared" si="1"/>
        <v>101.70149771583878</v>
      </c>
      <c r="G10" s="7"/>
      <c r="H10" s="7">
        <v>20197</v>
      </c>
      <c r="I10" s="7">
        <v>18639</v>
      </c>
      <c r="J10" s="6">
        <v>20269</v>
      </c>
      <c r="K10" s="19">
        <v>19672</v>
      </c>
      <c r="L10" s="7">
        <f t="shared" si="0"/>
        <v>0</v>
      </c>
      <c r="M10" s="7"/>
      <c r="N10" s="7">
        <v>719289</v>
      </c>
      <c r="O10" s="7">
        <v>669888</v>
      </c>
      <c r="P10" s="6">
        <v>669232</v>
      </c>
      <c r="Q10" s="19">
        <v>622144</v>
      </c>
      <c r="R10" s="6">
        <f t="shared" si="2"/>
        <v>0</v>
      </c>
      <c r="S10" s="44" t="s">
        <v>4</v>
      </c>
      <c r="T10" s="59"/>
      <c r="U10" s="59">
        <v>137</v>
      </c>
      <c r="V10" s="59">
        <v>137</v>
      </c>
      <c r="W10" s="59">
        <v>122</v>
      </c>
      <c r="X10" s="7">
        <f aca="true" t="shared" si="8" ref="X10:X18">T10/U10%</f>
        <v>0</v>
      </c>
      <c r="Y10" s="7"/>
      <c r="Z10" s="7"/>
      <c r="AA10" s="7"/>
      <c r="AB10" s="48"/>
      <c r="AC10" s="48"/>
      <c r="AD10" s="7"/>
      <c r="AE10" s="7"/>
      <c r="AF10" s="7">
        <v>142694.9</v>
      </c>
      <c r="AG10" s="7">
        <v>182261.7</v>
      </c>
      <c r="AH10" s="6">
        <v>136306.9</v>
      </c>
      <c r="AI10" s="6">
        <v>181865.1</v>
      </c>
      <c r="AJ10" s="6">
        <f t="shared" si="3"/>
        <v>0</v>
      </c>
      <c r="AK10" s="4" t="s">
        <v>4</v>
      </c>
      <c r="AL10" s="48"/>
      <c r="AM10" s="48">
        <v>99.6</v>
      </c>
      <c r="AN10" s="48">
        <v>121.5</v>
      </c>
      <c r="AO10" s="53">
        <v>93</v>
      </c>
      <c r="AP10" s="6"/>
      <c r="AQ10" s="6">
        <f t="shared" si="4"/>
        <v>0</v>
      </c>
      <c r="AR10" s="3" t="s">
        <v>31</v>
      </c>
      <c r="AS10" s="30"/>
      <c r="AT10" s="62"/>
      <c r="AU10" s="62"/>
      <c r="AV10" s="42">
        <v>3386</v>
      </c>
      <c r="AW10" s="30">
        <v>3478</v>
      </c>
      <c r="AX10" s="7" t="e">
        <f t="shared" si="5"/>
        <v>#DIV/0!</v>
      </c>
      <c r="AY10" s="63"/>
      <c r="AZ10" s="61"/>
      <c r="BA10" s="61"/>
      <c r="BB10" s="6">
        <v>388066.5</v>
      </c>
      <c r="BC10" s="56">
        <v>383453.3</v>
      </c>
      <c r="BD10" s="7" t="e">
        <f t="shared" si="6"/>
        <v>#DIV/0!</v>
      </c>
      <c r="BE10" s="63"/>
      <c r="BF10" s="61"/>
      <c r="BG10" s="61"/>
      <c r="BH10" s="6">
        <v>28654.8</v>
      </c>
      <c r="BI10" s="56">
        <v>27562.8</v>
      </c>
      <c r="BJ10" s="7" t="e">
        <f t="shared" si="7"/>
        <v>#DIV/0!</v>
      </c>
      <c r="BK10" s="14"/>
      <c r="BL10" s="14"/>
      <c r="BM10" s="14"/>
      <c r="BN10" s="14"/>
      <c r="BO10" s="36"/>
      <c r="BP10" s="37"/>
      <c r="BR10" s="17"/>
      <c r="BU10" s="17"/>
      <c r="BV10" s="17"/>
      <c r="BW10" s="17"/>
      <c r="BX10" s="17"/>
      <c r="BY10" s="17"/>
      <c r="BZ10" s="18"/>
      <c r="CA10" s="18"/>
      <c r="CB10" s="18"/>
      <c r="CC10" s="36"/>
      <c r="CD10" s="41"/>
      <c r="CE10" s="29"/>
      <c r="CF10" s="29"/>
      <c r="CG10" s="17"/>
      <c r="CH10" s="29"/>
      <c r="CI10" s="29"/>
      <c r="CJ10" s="29"/>
      <c r="CK10" s="17"/>
    </row>
    <row r="11" spans="2:89" ht="24.75" customHeight="1">
      <c r="B11" s="8" t="s">
        <v>5</v>
      </c>
      <c r="C11" s="19">
        <v>200955.5</v>
      </c>
      <c r="D11" s="19">
        <v>196927.5</v>
      </c>
      <c r="E11" s="19">
        <v>202924.9</v>
      </c>
      <c r="F11" s="7">
        <f t="shared" si="1"/>
        <v>102.04542280788614</v>
      </c>
      <c r="G11" s="7"/>
      <c r="H11" s="7">
        <v>25534</v>
      </c>
      <c r="I11" s="7">
        <v>22350</v>
      </c>
      <c r="J11" s="6">
        <v>25414</v>
      </c>
      <c r="K11" s="6">
        <v>24798</v>
      </c>
      <c r="L11" s="7">
        <f t="shared" si="0"/>
        <v>0</v>
      </c>
      <c r="M11" s="63"/>
      <c r="N11" s="63">
        <v>915729</v>
      </c>
      <c r="O11" s="63">
        <v>828716</v>
      </c>
      <c r="P11" s="6">
        <v>855011</v>
      </c>
      <c r="Q11" s="6">
        <v>787561</v>
      </c>
      <c r="R11" s="6">
        <f t="shared" si="2"/>
        <v>0</v>
      </c>
      <c r="S11" s="45" t="s">
        <v>5</v>
      </c>
      <c r="T11" s="59"/>
      <c r="U11" s="59">
        <v>259</v>
      </c>
      <c r="V11" s="59">
        <v>259</v>
      </c>
      <c r="W11" s="59">
        <v>123</v>
      </c>
      <c r="X11" s="7">
        <f t="shared" si="8"/>
        <v>0</v>
      </c>
      <c r="Y11" s="7"/>
      <c r="Z11" s="7"/>
      <c r="AA11" s="7"/>
      <c r="AB11" s="19"/>
      <c r="AC11" s="19"/>
      <c r="AD11" s="7"/>
      <c r="AE11" s="7"/>
      <c r="AF11" s="7">
        <v>180692.6</v>
      </c>
      <c r="AG11" s="7">
        <v>230707.5</v>
      </c>
      <c r="AH11" s="6">
        <v>209326.8</v>
      </c>
      <c r="AI11" s="6">
        <v>220739.4</v>
      </c>
      <c r="AJ11" s="6">
        <f t="shared" si="3"/>
        <v>0</v>
      </c>
      <c r="AK11" s="8" t="s">
        <v>5</v>
      </c>
      <c r="AL11" s="19"/>
      <c r="AM11" s="19">
        <v>98.4</v>
      </c>
      <c r="AN11" s="19">
        <v>119.2</v>
      </c>
      <c r="AO11" s="53"/>
      <c r="AP11" s="6"/>
      <c r="AQ11" s="6">
        <f t="shared" si="4"/>
        <v>0</v>
      </c>
      <c r="AR11" s="3" t="s">
        <v>32</v>
      </c>
      <c r="AS11" s="30"/>
      <c r="AT11" s="30">
        <v>2692</v>
      </c>
      <c r="AU11" s="42">
        <v>3165</v>
      </c>
      <c r="AV11" s="42">
        <v>3332</v>
      </c>
      <c r="AW11" s="30">
        <v>3461</v>
      </c>
      <c r="AX11" s="7">
        <f t="shared" si="5"/>
        <v>0</v>
      </c>
      <c r="AY11" s="63"/>
      <c r="AZ11" s="63">
        <v>479832</v>
      </c>
      <c r="BA11" s="7">
        <v>524729.4</v>
      </c>
      <c r="BB11" s="6">
        <v>499266.7</v>
      </c>
      <c r="BC11" s="56">
        <v>495184.6</v>
      </c>
      <c r="BD11" s="7">
        <f t="shared" si="6"/>
        <v>0</v>
      </c>
      <c r="BE11" s="63"/>
      <c r="BF11" s="63">
        <v>35644.8</v>
      </c>
      <c r="BG11" s="7">
        <v>33158.3</v>
      </c>
      <c r="BH11" s="6">
        <v>29968</v>
      </c>
      <c r="BI11" s="56">
        <v>28615.1</v>
      </c>
      <c r="BJ11" s="7">
        <f t="shared" si="7"/>
        <v>0</v>
      </c>
      <c r="BK11" s="14"/>
      <c r="BL11" s="14"/>
      <c r="BM11" s="14"/>
      <c r="BN11" s="14"/>
      <c r="BO11" s="28"/>
      <c r="BP11" s="38"/>
      <c r="BV11" s="18"/>
      <c r="BW11" s="18"/>
      <c r="BX11" s="18"/>
      <c r="BY11" s="18"/>
      <c r="BZ11" s="18"/>
      <c r="CA11" s="18"/>
      <c r="CB11" s="18"/>
      <c r="CC11" s="28"/>
      <c r="CD11" s="41"/>
      <c r="CE11" s="29"/>
      <c r="CF11" s="29"/>
      <c r="CG11" s="17"/>
      <c r="CH11" s="29"/>
      <c r="CI11" s="29"/>
      <c r="CJ11" s="29"/>
      <c r="CK11" s="17"/>
    </row>
    <row r="12" spans="2:89" ht="20.25" customHeight="1">
      <c r="B12" s="10" t="s">
        <v>6</v>
      </c>
      <c r="C12" s="6">
        <v>217417.8</v>
      </c>
      <c r="D12" s="6">
        <v>211364.6</v>
      </c>
      <c r="E12" s="6">
        <v>218614.8</v>
      </c>
      <c r="F12" s="7">
        <f t="shared" si="1"/>
        <v>102.8638665131247</v>
      </c>
      <c r="G12" s="7"/>
      <c r="H12" s="7">
        <v>30891</v>
      </c>
      <c r="I12" s="7">
        <v>26038</v>
      </c>
      <c r="J12" s="6">
        <v>30522</v>
      </c>
      <c r="K12" s="6">
        <v>29775</v>
      </c>
      <c r="L12" s="7">
        <f t="shared" si="0"/>
        <v>0</v>
      </c>
      <c r="M12" s="7"/>
      <c r="N12" s="7">
        <v>1114780</v>
      </c>
      <c r="O12" s="7">
        <v>1002347</v>
      </c>
      <c r="P12" s="6">
        <v>1038235</v>
      </c>
      <c r="Q12" s="6">
        <v>958780</v>
      </c>
      <c r="R12" s="6">
        <f t="shared" si="2"/>
        <v>0</v>
      </c>
      <c r="S12" s="46" t="s">
        <v>6</v>
      </c>
      <c r="T12" s="59"/>
      <c r="U12" s="59">
        <v>349</v>
      </c>
      <c r="V12" s="59">
        <v>349</v>
      </c>
      <c r="W12" s="59">
        <v>180</v>
      </c>
      <c r="X12" s="7">
        <f t="shared" si="8"/>
        <v>0</v>
      </c>
      <c r="Y12" s="7"/>
      <c r="Z12" s="7">
        <v>6339</v>
      </c>
      <c r="AA12" s="7">
        <v>6699</v>
      </c>
      <c r="AB12" s="6">
        <v>82868</v>
      </c>
      <c r="AC12" s="6">
        <v>70771</v>
      </c>
      <c r="AD12" s="7">
        <f>Y12/Z12%</f>
        <v>0</v>
      </c>
      <c r="AE12" s="7"/>
      <c r="AF12" s="7">
        <v>205788.5</v>
      </c>
      <c r="AG12" s="7">
        <v>260124.1</v>
      </c>
      <c r="AH12" s="6">
        <v>195824.7</v>
      </c>
      <c r="AI12" s="6">
        <v>259402.9</v>
      </c>
      <c r="AJ12" s="6">
        <f t="shared" si="3"/>
        <v>0</v>
      </c>
      <c r="AK12" s="10" t="s">
        <v>6</v>
      </c>
      <c r="AL12" s="6"/>
      <c r="AM12" s="6">
        <v>102.8</v>
      </c>
      <c r="AN12" s="6">
        <v>119.6</v>
      </c>
      <c r="AO12" s="53"/>
      <c r="AP12" s="6">
        <v>94.1</v>
      </c>
      <c r="AQ12" s="6">
        <f t="shared" si="4"/>
        <v>0</v>
      </c>
      <c r="AR12" s="3" t="s">
        <v>33</v>
      </c>
      <c r="AS12" s="30"/>
      <c r="AT12" s="30">
        <v>2671</v>
      </c>
      <c r="AU12" s="30">
        <v>3066</v>
      </c>
      <c r="AV12" s="42">
        <v>3371</v>
      </c>
      <c r="AW12" s="42">
        <v>3446</v>
      </c>
      <c r="AX12" s="7">
        <f t="shared" si="5"/>
        <v>0</v>
      </c>
      <c r="AY12" s="63"/>
      <c r="AZ12" s="63">
        <v>566994.5</v>
      </c>
      <c r="BA12" s="63">
        <v>611063.3</v>
      </c>
      <c r="BB12" s="6">
        <v>604624.8</v>
      </c>
      <c r="BC12" s="56">
        <v>589814.9</v>
      </c>
      <c r="BD12" s="7">
        <f t="shared" si="6"/>
        <v>0</v>
      </c>
      <c r="BE12" s="63"/>
      <c r="BF12" s="63">
        <v>35373</v>
      </c>
      <c r="BG12" s="63">
        <v>33211.8</v>
      </c>
      <c r="BH12" s="6">
        <v>29891.7</v>
      </c>
      <c r="BI12" s="56">
        <v>28526.5</v>
      </c>
      <c r="BJ12" s="7">
        <f t="shared" si="7"/>
        <v>0</v>
      </c>
      <c r="BK12" s="14"/>
      <c r="BL12" s="14"/>
      <c r="BM12" s="14"/>
      <c r="BN12" s="14"/>
      <c r="BO12" s="39"/>
      <c r="BP12" s="39"/>
      <c r="BV12" s="18"/>
      <c r="BW12" s="18"/>
      <c r="BX12" s="18"/>
      <c r="BY12" s="18"/>
      <c r="BZ12" s="18"/>
      <c r="CA12" s="18"/>
      <c r="CB12" s="18"/>
      <c r="CC12" s="39"/>
      <c r="CD12" s="40"/>
      <c r="CE12" s="29"/>
      <c r="CF12" s="29"/>
      <c r="CG12" s="17"/>
      <c r="CH12" s="29"/>
      <c r="CI12" s="29"/>
      <c r="CJ12" s="29"/>
      <c r="CK12" s="17"/>
    </row>
    <row r="13" spans="2:89" ht="21.75" customHeight="1">
      <c r="B13" s="8" t="s">
        <v>10</v>
      </c>
      <c r="C13" s="19">
        <v>246777.3</v>
      </c>
      <c r="D13" s="19">
        <v>239721.2</v>
      </c>
      <c r="E13" s="19">
        <v>248988.5</v>
      </c>
      <c r="F13" s="7">
        <f t="shared" si="1"/>
        <v>102.9434609871801</v>
      </c>
      <c r="G13" s="7"/>
      <c r="H13" s="7">
        <v>36366</v>
      </c>
      <c r="I13" s="7">
        <v>30075</v>
      </c>
      <c r="J13" s="6">
        <v>35749</v>
      </c>
      <c r="K13" s="6">
        <v>34777</v>
      </c>
      <c r="L13" s="7">
        <f t="shared" si="0"/>
        <v>0</v>
      </c>
      <c r="M13" s="7"/>
      <c r="N13" s="7">
        <v>1324350</v>
      </c>
      <c r="O13" s="7">
        <v>1188494</v>
      </c>
      <c r="P13" s="6">
        <v>1227337</v>
      </c>
      <c r="Q13" s="6">
        <v>1137274</v>
      </c>
      <c r="R13" s="6">
        <f t="shared" si="2"/>
        <v>0</v>
      </c>
      <c r="S13" s="45" t="s">
        <v>10</v>
      </c>
      <c r="T13" s="59"/>
      <c r="U13" s="59">
        <v>349</v>
      </c>
      <c r="V13" s="59">
        <v>349</v>
      </c>
      <c r="W13" s="59">
        <v>180</v>
      </c>
      <c r="X13" s="7">
        <f t="shared" si="8"/>
        <v>0</v>
      </c>
      <c r="Y13" s="7"/>
      <c r="Z13" s="7"/>
      <c r="AA13" s="7"/>
      <c r="AB13" s="19"/>
      <c r="AC13" s="19"/>
      <c r="AD13" s="7"/>
      <c r="AE13" s="7"/>
      <c r="AF13" s="7">
        <v>227462.7</v>
      </c>
      <c r="AG13" s="7">
        <v>284899.4</v>
      </c>
      <c r="AH13" s="6">
        <v>215223.4</v>
      </c>
      <c r="AI13" s="6">
        <v>294914.9</v>
      </c>
      <c r="AJ13" s="6">
        <f t="shared" si="3"/>
        <v>0</v>
      </c>
      <c r="AK13" s="8" t="s">
        <v>10</v>
      </c>
      <c r="AL13" s="19"/>
      <c r="AM13" s="19">
        <v>103</v>
      </c>
      <c r="AN13" s="19">
        <v>126.5</v>
      </c>
      <c r="AO13" s="53"/>
      <c r="AP13" s="6"/>
      <c r="AQ13" s="6">
        <f t="shared" si="4"/>
        <v>0</v>
      </c>
      <c r="AR13" s="3" t="s">
        <v>34</v>
      </c>
      <c r="AS13" s="30"/>
      <c r="AT13" s="62"/>
      <c r="AU13" s="42">
        <v>3110</v>
      </c>
      <c r="AV13" s="42">
        <v>3306</v>
      </c>
      <c r="AW13" s="30">
        <v>3431</v>
      </c>
      <c r="AX13" s="7" t="e">
        <f t="shared" si="5"/>
        <v>#DIV/0!</v>
      </c>
      <c r="AY13" s="63"/>
      <c r="AZ13" s="61"/>
      <c r="BA13" s="63">
        <v>725317</v>
      </c>
      <c r="BB13" s="6">
        <v>698386.5</v>
      </c>
      <c r="BC13" s="20">
        <v>684356.7</v>
      </c>
      <c r="BD13" s="7" t="e">
        <f t="shared" si="6"/>
        <v>#DIV/0!</v>
      </c>
      <c r="BE13" s="63"/>
      <c r="BF13" s="63"/>
      <c r="BG13" s="7">
        <v>33315.1</v>
      </c>
      <c r="BH13" s="6">
        <v>30176.5</v>
      </c>
      <c r="BI13" s="21">
        <v>28494.7</v>
      </c>
      <c r="BJ13" s="7" t="e">
        <f t="shared" si="7"/>
        <v>#DIV/0!</v>
      </c>
      <c r="BK13" s="14"/>
      <c r="BL13" s="14"/>
      <c r="BM13" s="14"/>
      <c r="BN13" s="14"/>
      <c r="BO13" s="28"/>
      <c r="BP13" s="28"/>
      <c r="BV13" s="18"/>
      <c r="BW13" s="18"/>
      <c r="BX13" s="18"/>
      <c r="BY13" s="18"/>
      <c r="BZ13" s="18"/>
      <c r="CA13" s="18"/>
      <c r="CB13" s="18"/>
      <c r="CC13" s="28"/>
      <c r="CD13" s="41"/>
      <c r="CE13" s="29"/>
      <c r="CF13" s="29"/>
      <c r="CG13" s="17"/>
      <c r="CH13" s="29"/>
      <c r="CI13" s="29"/>
      <c r="CJ13" s="29"/>
      <c r="CK13" s="17"/>
    </row>
    <row r="14" spans="2:89" ht="22.5" customHeight="1">
      <c r="B14" s="8" t="s">
        <v>11</v>
      </c>
      <c r="C14" s="19">
        <v>271175.3</v>
      </c>
      <c r="D14" s="19">
        <v>263099.2</v>
      </c>
      <c r="E14" s="19">
        <v>259978.5</v>
      </c>
      <c r="F14" s="7">
        <f t="shared" si="1"/>
        <v>103.06960264417374</v>
      </c>
      <c r="G14" s="7"/>
      <c r="H14" s="7">
        <v>41940</v>
      </c>
      <c r="I14" s="7">
        <v>34368</v>
      </c>
      <c r="J14" s="6">
        <v>41053</v>
      </c>
      <c r="K14" s="6">
        <v>39781</v>
      </c>
      <c r="L14" s="7">
        <f t="shared" si="0"/>
        <v>0</v>
      </c>
      <c r="M14" s="7"/>
      <c r="N14" s="7">
        <v>1536692</v>
      </c>
      <c r="O14" s="7">
        <v>1387530</v>
      </c>
      <c r="P14" s="6">
        <v>1419920</v>
      </c>
      <c r="Q14" s="6">
        <v>1319360</v>
      </c>
      <c r="R14" s="6">
        <f t="shared" si="2"/>
        <v>0</v>
      </c>
      <c r="S14" s="45" t="s">
        <v>11</v>
      </c>
      <c r="T14" s="59"/>
      <c r="U14" s="59">
        <v>349</v>
      </c>
      <c r="V14" s="59">
        <v>349</v>
      </c>
      <c r="W14" s="59">
        <v>517</v>
      </c>
      <c r="X14" s="7">
        <f t="shared" si="8"/>
        <v>0</v>
      </c>
      <c r="Y14" s="7"/>
      <c r="Z14" s="7"/>
      <c r="AA14" s="7"/>
      <c r="AB14" s="19"/>
      <c r="AC14" s="19"/>
      <c r="AD14" s="7"/>
      <c r="AE14" s="7"/>
      <c r="AF14" s="7">
        <v>287450.6</v>
      </c>
      <c r="AG14" s="7">
        <v>330414</v>
      </c>
      <c r="AH14" s="6">
        <v>245887.3</v>
      </c>
      <c r="AI14" s="6">
        <v>323366.9</v>
      </c>
      <c r="AJ14" s="6">
        <f t="shared" si="3"/>
        <v>0</v>
      </c>
      <c r="AK14" s="8" t="s">
        <v>11</v>
      </c>
      <c r="AL14" s="19"/>
      <c r="AM14" s="19">
        <v>104.2</v>
      </c>
      <c r="AN14" s="19">
        <v>124.6</v>
      </c>
      <c r="AO14" s="53">
        <v>80</v>
      </c>
      <c r="AP14" s="6"/>
      <c r="AQ14" s="6">
        <f t="shared" si="4"/>
        <v>0</v>
      </c>
      <c r="AR14" s="3" t="s">
        <v>35</v>
      </c>
      <c r="AS14" s="30"/>
      <c r="AT14" s="30">
        <v>2648</v>
      </c>
      <c r="AU14" s="62"/>
      <c r="AV14" s="42">
        <v>3362</v>
      </c>
      <c r="AW14" s="30">
        <v>3418</v>
      </c>
      <c r="AX14" s="7">
        <f t="shared" si="5"/>
        <v>0</v>
      </c>
      <c r="AY14" s="63"/>
      <c r="AZ14" s="63">
        <v>752497.9</v>
      </c>
      <c r="BA14" s="61"/>
      <c r="BB14" s="6">
        <v>818218</v>
      </c>
      <c r="BC14" s="56">
        <v>789795.7</v>
      </c>
      <c r="BD14" s="7">
        <f t="shared" si="6"/>
        <v>0</v>
      </c>
      <c r="BE14" s="63"/>
      <c r="BF14" s="63">
        <v>35527.4</v>
      </c>
      <c r="BG14" s="61"/>
      <c r="BH14" s="6">
        <v>30424.3</v>
      </c>
      <c r="BI14" s="56">
        <v>28883.7</v>
      </c>
      <c r="BJ14" s="7">
        <f t="shared" si="7"/>
        <v>0</v>
      </c>
      <c r="BK14" s="14"/>
      <c r="BL14" s="14"/>
      <c r="BM14" s="14"/>
      <c r="BN14" s="14"/>
      <c r="BO14" s="28"/>
      <c r="BP14" s="28"/>
      <c r="BV14" s="18"/>
      <c r="BW14" s="18"/>
      <c r="BX14" s="18"/>
      <c r="BY14" s="18"/>
      <c r="BZ14" s="18"/>
      <c r="CA14" s="18"/>
      <c r="CB14" s="18"/>
      <c r="CC14" s="28"/>
      <c r="CD14" s="41"/>
      <c r="CE14" s="29"/>
      <c r="CF14" s="29"/>
      <c r="CG14" s="17"/>
      <c r="CH14" s="29"/>
      <c r="CI14" s="29"/>
      <c r="CJ14" s="29"/>
      <c r="CK14" s="17"/>
    </row>
    <row r="15" spans="2:89" ht="22.5" customHeight="1">
      <c r="B15" s="8" t="s">
        <v>12</v>
      </c>
      <c r="C15" s="19">
        <v>287858.7</v>
      </c>
      <c r="D15" s="19">
        <v>278310.6</v>
      </c>
      <c r="E15" s="19">
        <v>275178.5</v>
      </c>
      <c r="F15" s="7">
        <f t="shared" si="1"/>
        <v>103.43073530077548</v>
      </c>
      <c r="G15" s="7"/>
      <c r="H15" s="7">
        <v>48230</v>
      </c>
      <c r="I15" s="7">
        <v>38887</v>
      </c>
      <c r="J15" s="6">
        <v>46473</v>
      </c>
      <c r="K15" s="6">
        <v>44957</v>
      </c>
      <c r="L15" s="7">
        <f t="shared" si="0"/>
        <v>0</v>
      </c>
      <c r="M15" s="7"/>
      <c r="N15" s="7">
        <v>1736058</v>
      </c>
      <c r="O15" s="7">
        <v>1578968</v>
      </c>
      <c r="P15" s="6">
        <v>1578345</v>
      </c>
      <c r="Q15" s="6">
        <v>1489586</v>
      </c>
      <c r="R15" s="6">
        <f t="shared" si="2"/>
        <v>0</v>
      </c>
      <c r="S15" s="45" t="s">
        <v>12</v>
      </c>
      <c r="T15" s="59"/>
      <c r="U15" s="59">
        <v>349</v>
      </c>
      <c r="V15" s="59">
        <v>349</v>
      </c>
      <c r="W15" s="59">
        <v>517</v>
      </c>
      <c r="X15" s="7">
        <f t="shared" si="8"/>
        <v>0</v>
      </c>
      <c r="Y15" s="7"/>
      <c r="Z15" s="7"/>
      <c r="AA15" s="7">
        <v>6948</v>
      </c>
      <c r="AB15" s="19">
        <v>138943</v>
      </c>
      <c r="AC15" s="19">
        <v>110762</v>
      </c>
      <c r="AD15" s="7" t="e">
        <f>Y15/Z15%</f>
        <v>#DIV/0!</v>
      </c>
      <c r="AE15" s="7"/>
      <c r="AF15" s="7">
        <v>315359.6</v>
      </c>
      <c r="AG15" s="7">
        <v>352286.6</v>
      </c>
      <c r="AH15" s="6">
        <v>273489.3</v>
      </c>
      <c r="AI15" s="6">
        <v>336068.6</v>
      </c>
      <c r="AJ15" s="6">
        <f t="shared" si="3"/>
        <v>0</v>
      </c>
      <c r="AK15" s="8" t="s">
        <v>12</v>
      </c>
      <c r="AL15" s="19"/>
      <c r="AM15" s="19">
        <v>88.2</v>
      </c>
      <c r="AN15" s="19">
        <v>122</v>
      </c>
      <c r="AO15" s="53"/>
      <c r="AP15" s="6"/>
      <c r="AQ15" s="6">
        <f>AL15/AM15%</f>
        <v>0</v>
      </c>
      <c r="AR15" s="3" t="s">
        <v>36</v>
      </c>
      <c r="AS15" s="30"/>
      <c r="AT15" s="62"/>
      <c r="AU15" s="42">
        <v>3080</v>
      </c>
      <c r="AV15" s="42">
        <v>3294</v>
      </c>
      <c r="AW15" s="30">
        <v>3411</v>
      </c>
      <c r="AX15" s="7" t="e">
        <f t="shared" si="5"/>
        <v>#DIV/0!</v>
      </c>
      <c r="AY15" s="63"/>
      <c r="AZ15" s="61"/>
      <c r="BA15" s="7">
        <v>900467.2</v>
      </c>
      <c r="BB15" s="6">
        <v>935662.7</v>
      </c>
      <c r="BC15" s="56">
        <v>883780.8</v>
      </c>
      <c r="BD15" s="7" t="e">
        <f t="shared" si="6"/>
        <v>#DIV/0!</v>
      </c>
      <c r="BE15" s="63"/>
      <c r="BF15" s="61"/>
      <c r="BG15" s="7">
        <v>33758.4</v>
      </c>
      <c r="BH15" s="6">
        <v>30378.6</v>
      </c>
      <c r="BI15" s="56">
        <v>28788.6</v>
      </c>
      <c r="BJ15" s="7" t="e">
        <f t="shared" si="7"/>
        <v>#DIV/0!</v>
      </c>
      <c r="BK15" s="14"/>
      <c r="BL15" s="14"/>
      <c r="BM15" s="14"/>
      <c r="BN15" s="14"/>
      <c r="BO15" s="28"/>
      <c r="BP15" s="28"/>
      <c r="BR15" s="17"/>
      <c r="BS15" s="17"/>
      <c r="BU15" s="17"/>
      <c r="BV15" s="17"/>
      <c r="BW15" s="17"/>
      <c r="BX15" s="17"/>
      <c r="BY15" s="17"/>
      <c r="BZ15" s="17"/>
      <c r="CA15" s="17"/>
      <c r="CB15" s="17"/>
      <c r="CC15" s="28"/>
      <c r="CD15" s="41"/>
      <c r="CE15" s="29"/>
      <c r="CF15" s="29"/>
      <c r="CG15" s="17"/>
      <c r="CH15" s="29"/>
      <c r="CI15" s="29"/>
      <c r="CJ15" s="29"/>
      <c r="CK15" s="17"/>
    </row>
    <row r="16" spans="2:89" ht="21.75" customHeight="1">
      <c r="B16" s="8" t="s">
        <v>13</v>
      </c>
      <c r="C16" s="19">
        <v>310490.1</v>
      </c>
      <c r="D16" s="19">
        <v>300399.8</v>
      </c>
      <c r="E16" s="19">
        <v>291096.8</v>
      </c>
      <c r="F16" s="7">
        <f t="shared" si="1"/>
        <v>103.35895696335349</v>
      </c>
      <c r="G16" s="7"/>
      <c r="H16" s="7">
        <v>54607</v>
      </c>
      <c r="I16" s="7">
        <v>47863</v>
      </c>
      <c r="J16" s="6">
        <v>52009</v>
      </c>
      <c r="K16" s="6">
        <v>50211</v>
      </c>
      <c r="L16" s="7">
        <f t="shared" si="0"/>
        <v>0</v>
      </c>
      <c r="M16" s="7"/>
      <c r="N16" s="7">
        <v>1946422</v>
      </c>
      <c r="O16" s="7">
        <v>1895250</v>
      </c>
      <c r="P16" s="6">
        <v>1739233</v>
      </c>
      <c r="Q16" s="6">
        <v>1667320</v>
      </c>
      <c r="R16" s="6">
        <f t="shared" si="2"/>
        <v>0</v>
      </c>
      <c r="S16" s="45" t="s">
        <v>13</v>
      </c>
      <c r="T16" s="59"/>
      <c r="U16" s="59">
        <v>386</v>
      </c>
      <c r="V16" s="59">
        <v>386</v>
      </c>
      <c r="W16" s="59">
        <v>735</v>
      </c>
      <c r="X16" s="7">
        <f t="shared" si="8"/>
        <v>0</v>
      </c>
      <c r="Y16" s="7"/>
      <c r="Z16" s="7"/>
      <c r="AA16" s="7"/>
      <c r="AB16" s="19"/>
      <c r="AC16" s="19"/>
      <c r="AD16" s="7"/>
      <c r="AE16" s="7"/>
      <c r="AF16" s="7">
        <v>364854.6</v>
      </c>
      <c r="AG16" s="7">
        <v>395220.8</v>
      </c>
      <c r="AH16" s="6">
        <v>333890.9</v>
      </c>
      <c r="AI16" s="6">
        <v>369377.2</v>
      </c>
      <c r="AJ16" s="6">
        <f t="shared" si="3"/>
        <v>0</v>
      </c>
      <c r="AK16" s="8" t="s">
        <v>13</v>
      </c>
      <c r="AL16" s="19"/>
      <c r="AM16" s="19">
        <v>99</v>
      </c>
      <c r="AN16" s="19">
        <v>118.8</v>
      </c>
      <c r="AO16" s="57">
        <v>93.2</v>
      </c>
      <c r="AP16" s="6"/>
      <c r="AQ16" s="6">
        <f>AL16/AM16%</f>
        <v>0</v>
      </c>
      <c r="AR16" s="3" t="s">
        <v>37</v>
      </c>
      <c r="AS16" s="30"/>
      <c r="AT16" s="30">
        <v>2637</v>
      </c>
      <c r="AU16" s="42">
        <v>3072</v>
      </c>
      <c r="AV16" s="42">
        <v>3295</v>
      </c>
      <c r="AW16" s="49">
        <v>3411</v>
      </c>
      <c r="AX16" s="7">
        <f t="shared" si="5"/>
        <v>0</v>
      </c>
      <c r="AY16" s="63"/>
      <c r="AZ16" s="63">
        <v>924501.1</v>
      </c>
      <c r="BA16" s="7">
        <v>1025632.2</v>
      </c>
      <c r="BB16" s="6">
        <v>997582.4</v>
      </c>
      <c r="BC16" s="56">
        <v>973405.4</v>
      </c>
      <c r="BD16" s="7">
        <f t="shared" si="6"/>
        <v>0</v>
      </c>
      <c r="BE16" s="7"/>
      <c r="BF16" s="7">
        <v>35062.8</v>
      </c>
      <c r="BG16" s="7">
        <v>33385.4</v>
      </c>
      <c r="BH16" s="6">
        <v>30278.4</v>
      </c>
      <c r="BI16" s="56">
        <v>28537.2</v>
      </c>
      <c r="BJ16" s="7">
        <f t="shared" si="7"/>
        <v>0</v>
      </c>
      <c r="BK16" s="14"/>
      <c r="BL16" s="14"/>
      <c r="BM16" s="14"/>
      <c r="BN16" s="14"/>
      <c r="BO16" s="28"/>
      <c r="BP16" s="28"/>
      <c r="BR16" s="17"/>
      <c r="BS16" s="17"/>
      <c r="BU16" s="17"/>
      <c r="BV16" s="17"/>
      <c r="BW16" s="17"/>
      <c r="BX16" s="17"/>
      <c r="BY16" s="17"/>
      <c r="BZ16" s="17"/>
      <c r="CA16" s="17"/>
      <c r="CB16" s="17"/>
      <c r="CC16" s="28"/>
      <c r="CD16" s="41"/>
      <c r="CE16" s="29"/>
      <c r="CF16" s="29"/>
      <c r="CG16" s="17"/>
      <c r="CH16" s="29"/>
      <c r="CI16" s="29"/>
      <c r="CJ16" s="29"/>
      <c r="CK16" s="17"/>
    </row>
    <row r="17" spans="2:89" ht="21.75" customHeight="1">
      <c r="B17" s="8" t="s">
        <v>14</v>
      </c>
      <c r="C17" s="19">
        <v>360139.2</v>
      </c>
      <c r="D17" s="19">
        <v>348332.3</v>
      </c>
      <c r="E17" s="19">
        <v>332010</v>
      </c>
      <c r="F17" s="7">
        <f t="shared" si="1"/>
        <v>103.38955072498302</v>
      </c>
      <c r="G17" s="7"/>
      <c r="H17" s="7">
        <v>60634</v>
      </c>
      <c r="I17" s="7">
        <v>47863</v>
      </c>
      <c r="J17" s="6">
        <v>57515</v>
      </c>
      <c r="K17" s="6">
        <v>55358</v>
      </c>
      <c r="L17" s="7">
        <f t="shared" si="0"/>
        <v>0</v>
      </c>
      <c r="M17" s="7"/>
      <c r="N17" s="7">
        <v>2151802</v>
      </c>
      <c r="O17" s="7">
        <v>1958205</v>
      </c>
      <c r="P17" s="6">
        <v>1906320</v>
      </c>
      <c r="Q17" s="6">
        <v>1847130</v>
      </c>
      <c r="R17" s="6">
        <f t="shared" si="2"/>
        <v>0</v>
      </c>
      <c r="S17" s="45" t="s">
        <v>14</v>
      </c>
      <c r="T17" s="59"/>
      <c r="U17" s="59">
        <v>417</v>
      </c>
      <c r="V17" s="59">
        <v>417</v>
      </c>
      <c r="W17" s="59">
        <v>835.7</v>
      </c>
      <c r="X17" s="7">
        <f t="shared" si="8"/>
        <v>0</v>
      </c>
      <c r="Y17" s="7"/>
      <c r="Z17" s="7"/>
      <c r="AA17" s="7"/>
      <c r="AB17" s="15"/>
      <c r="AC17" s="15"/>
      <c r="AD17" s="7"/>
      <c r="AE17" s="7"/>
      <c r="AF17" s="7">
        <v>404727.2</v>
      </c>
      <c r="AG17" s="7">
        <v>429089.7</v>
      </c>
      <c r="AH17" s="6">
        <v>400822.4</v>
      </c>
      <c r="AI17" s="6">
        <v>407569.6</v>
      </c>
      <c r="AJ17" s="6">
        <f t="shared" si="3"/>
        <v>0</v>
      </c>
      <c r="AK17" s="8" t="s">
        <v>14</v>
      </c>
      <c r="AL17" s="19"/>
      <c r="AM17" s="19">
        <v>80.1</v>
      </c>
      <c r="AN17" s="19">
        <v>111.8</v>
      </c>
      <c r="AO17" s="57"/>
      <c r="AP17" s="6"/>
      <c r="AQ17" s="6">
        <f>AL17/AM17%</f>
        <v>0</v>
      </c>
      <c r="AR17" s="3" t="s">
        <v>38</v>
      </c>
      <c r="AS17" s="30"/>
      <c r="AT17" s="30">
        <v>2637</v>
      </c>
      <c r="AU17" s="42">
        <v>3029</v>
      </c>
      <c r="AV17" s="42">
        <v>3296</v>
      </c>
      <c r="AW17" s="30">
        <v>3413</v>
      </c>
      <c r="AX17" s="7">
        <f t="shared" si="5"/>
        <v>0</v>
      </c>
      <c r="AY17" s="63"/>
      <c r="AZ17" s="63">
        <v>1010739.4</v>
      </c>
      <c r="BA17" s="7">
        <v>1106957.5</v>
      </c>
      <c r="BB17" s="6">
        <v>1765610.3</v>
      </c>
      <c r="BC17" s="56">
        <v>1065752</v>
      </c>
      <c r="BD17" s="7">
        <f t="shared" si="6"/>
        <v>0</v>
      </c>
      <c r="BE17" s="7"/>
      <c r="BF17" s="7">
        <v>34844.7</v>
      </c>
      <c r="BG17" s="7">
        <v>33223</v>
      </c>
      <c r="BH17" s="6">
        <v>30165.9</v>
      </c>
      <c r="BI17" s="56">
        <v>28387.5</v>
      </c>
      <c r="BJ17" s="7">
        <f t="shared" si="7"/>
        <v>0</v>
      </c>
      <c r="BK17" s="14"/>
      <c r="BL17" s="14"/>
      <c r="BM17" s="14"/>
      <c r="BN17" s="14"/>
      <c r="BO17" s="28"/>
      <c r="BP17" s="28"/>
      <c r="BV17" s="18"/>
      <c r="BW17" s="18"/>
      <c r="BX17" s="18"/>
      <c r="BY17" s="18"/>
      <c r="BZ17" s="18"/>
      <c r="CA17" s="18"/>
      <c r="CB17" s="18"/>
      <c r="CC17" s="28"/>
      <c r="CD17" s="41"/>
      <c r="CE17" s="29"/>
      <c r="CF17" s="29"/>
      <c r="CG17" s="17"/>
      <c r="CH17" s="29"/>
      <c r="CI17" s="29"/>
      <c r="CJ17" s="29"/>
      <c r="CK17" s="17"/>
    </row>
    <row r="18" spans="2:89" ht="23.25" customHeight="1">
      <c r="B18" s="8" t="s">
        <v>15</v>
      </c>
      <c r="C18" s="19">
        <v>449565</v>
      </c>
      <c r="D18" s="19">
        <v>447090</v>
      </c>
      <c r="E18" s="19">
        <v>429042</v>
      </c>
      <c r="F18" s="7">
        <f t="shared" si="1"/>
        <v>100.5535798161444</v>
      </c>
      <c r="G18" s="7"/>
      <c r="H18" s="7">
        <v>67443</v>
      </c>
      <c r="I18" s="7">
        <v>52761</v>
      </c>
      <c r="J18" s="6">
        <v>63347</v>
      </c>
      <c r="K18" s="6">
        <v>60623</v>
      </c>
      <c r="L18" s="7">
        <f t="shared" si="0"/>
        <v>0</v>
      </c>
      <c r="M18" s="7"/>
      <c r="N18" s="7">
        <v>2387426</v>
      </c>
      <c r="O18" s="7">
        <v>2173459</v>
      </c>
      <c r="P18" s="6">
        <v>2098667</v>
      </c>
      <c r="Q18" s="6">
        <v>2045609</v>
      </c>
      <c r="R18" s="6">
        <f t="shared" si="2"/>
        <v>0</v>
      </c>
      <c r="S18" s="45" t="s">
        <v>15</v>
      </c>
      <c r="T18" s="9"/>
      <c r="U18" s="9">
        <v>622</v>
      </c>
      <c r="V18" s="9">
        <v>622</v>
      </c>
      <c r="W18" s="6">
        <v>1038.4</v>
      </c>
      <c r="X18" s="7">
        <f t="shared" si="8"/>
        <v>0</v>
      </c>
      <c r="Y18" s="63"/>
      <c r="Z18" s="63">
        <v>126004</v>
      </c>
      <c r="AA18" s="63">
        <v>25873</v>
      </c>
      <c r="AB18" s="15">
        <v>159004</v>
      </c>
      <c r="AC18" s="15">
        <v>196116</v>
      </c>
      <c r="AD18" s="7">
        <f>Y18/Z18%</f>
        <v>0</v>
      </c>
      <c r="AE18" s="7"/>
      <c r="AF18" s="7">
        <v>467441.2</v>
      </c>
      <c r="AG18" s="7">
        <v>464993.1</v>
      </c>
      <c r="AH18" s="6">
        <v>451359.3</v>
      </c>
      <c r="AI18" s="6">
        <v>447314.5</v>
      </c>
      <c r="AJ18" s="6">
        <f t="shared" si="3"/>
        <v>0</v>
      </c>
      <c r="AK18" s="8" t="s">
        <v>15</v>
      </c>
      <c r="AL18" s="19"/>
      <c r="AM18" s="19">
        <v>81.7</v>
      </c>
      <c r="AN18" s="19">
        <v>106.3</v>
      </c>
      <c r="AO18" s="57">
        <v>99.5</v>
      </c>
      <c r="AP18" s="6">
        <v>83.7</v>
      </c>
      <c r="AQ18" s="6">
        <f>AL18/AM18%</f>
        <v>0</v>
      </c>
      <c r="AR18" s="3" t="s">
        <v>39</v>
      </c>
      <c r="AS18" s="30"/>
      <c r="AT18" s="30">
        <v>2638</v>
      </c>
      <c r="AU18" s="42">
        <v>3028</v>
      </c>
      <c r="AV18" s="42">
        <v>3297</v>
      </c>
      <c r="AW18" s="30">
        <v>3411</v>
      </c>
      <c r="AX18" s="7">
        <f t="shared" si="5"/>
        <v>0</v>
      </c>
      <c r="AY18" s="63"/>
      <c r="AZ18" s="63">
        <v>1119068.4</v>
      </c>
      <c r="BA18" s="7">
        <v>1219732.1</v>
      </c>
      <c r="BB18" s="6">
        <v>1210234.7</v>
      </c>
      <c r="BC18" s="56">
        <v>1129101.3</v>
      </c>
      <c r="BD18" s="7">
        <f t="shared" si="6"/>
        <v>0</v>
      </c>
      <c r="BE18" s="7"/>
      <c r="BF18" s="7">
        <v>35345.6</v>
      </c>
      <c r="BG18" s="7">
        <v>33565.9</v>
      </c>
      <c r="BH18" s="6">
        <v>30590.5</v>
      </c>
      <c r="BI18" s="56">
        <v>28535.1</v>
      </c>
      <c r="BJ18" s="7">
        <f t="shared" si="7"/>
        <v>0</v>
      </c>
      <c r="BK18" s="14"/>
      <c r="BL18" s="14"/>
      <c r="BM18" s="14"/>
      <c r="BN18" s="14"/>
      <c r="BO18" s="28"/>
      <c r="BP18" s="28"/>
      <c r="BV18" s="18"/>
      <c r="BW18" s="18"/>
      <c r="BX18" s="18"/>
      <c r="BY18" s="18"/>
      <c r="BZ18" s="18"/>
      <c r="CA18" s="18"/>
      <c r="CB18" s="18"/>
      <c r="CC18" s="28"/>
      <c r="CD18" s="41"/>
      <c r="CE18" s="29"/>
      <c r="CF18" s="29"/>
      <c r="CG18" s="17"/>
      <c r="CH18" s="29"/>
      <c r="CI18" s="29"/>
      <c r="CJ18" s="29"/>
      <c r="CK18" s="17"/>
    </row>
    <row r="19" spans="81:89" ht="11.25">
      <c r="CC19" s="80"/>
      <c r="CD19" s="78"/>
      <c r="CE19" s="79"/>
      <c r="CF19" s="78"/>
      <c r="CG19" s="78"/>
      <c r="CH19" s="78"/>
      <c r="CI19" s="79"/>
      <c r="CJ19" s="78"/>
      <c r="CK19" s="78"/>
    </row>
    <row r="20" spans="81:89" ht="11.25">
      <c r="CC20" s="80"/>
      <c r="CD20" s="78"/>
      <c r="CE20" s="79"/>
      <c r="CF20" s="78"/>
      <c r="CG20" s="78"/>
      <c r="CH20" s="78"/>
      <c r="CI20" s="79"/>
      <c r="CJ20" s="78"/>
      <c r="CK20" s="78"/>
    </row>
    <row r="21" spans="81:89" ht="11.25">
      <c r="CC21" s="28"/>
      <c r="CD21" s="18"/>
      <c r="CE21" s="29"/>
      <c r="CF21" s="18"/>
      <c r="CG21" s="18"/>
      <c r="CH21" s="18"/>
      <c r="CI21" s="29"/>
      <c r="CJ21" s="18"/>
      <c r="CK21" s="18"/>
    </row>
    <row r="22" spans="81:89" ht="11.25">
      <c r="CC22" s="18"/>
      <c r="CD22" s="18"/>
      <c r="CE22" s="18"/>
      <c r="CF22" s="18"/>
      <c r="CG22" s="18"/>
      <c r="CH22" s="18"/>
      <c r="CI22" s="18"/>
      <c r="CJ22" s="18"/>
      <c r="CK22" s="18"/>
    </row>
    <row r="23" spans="81:89" ht="11.25">
      <c r="CC23" s="28"/>
      <c r="CD23" s="18"/>
      <c r="CE23" s="29"/>
      <c r="CF23" s="18"/>
      <c r="CG23" s="18"/>
      <c r="CH23" s="18"/>
      <c r="CI23" s="29"/>
      <c r="CJ23" s="18"/>
      <c r="CK23" s="18"/>
    </row>
    <row r="24" spans="81:89" ht="11.25">
      <c r="CC24" s="18"/>
      <c r="CD24" s="18"/>
      <c r="CE24" s="18"/>
      <c r="CF24" s="18"/>
      <c r="CG24" s="18"/>
      <c r="CH24" s="18"/>
      <c r="CI24" s="18"/>
      <c r="CJ24" s="18"/>
      <c r="CK24" s="18"/>
    </row>
    <row r="25" spans="81:89" ht="11.25">
      <c r="CC25" s="28"/>
      <c r="CD25" s="18"/>
      <c r="CE25" s="29"/>
      <c r="CF25" s="18"/>
      <c r="CG25" s="18"/>
      <c r="CH25" s="18"/>
      <c r="CI25" s="29"/>
      <c r="CJ25" s="18"/>
      <c r="CK25" s="18"/>
    </row>
    <row r="26" spans="81:89" ht="11.25">
      <c r="CC26" s="18"/>
      <c r="CD26" s="18"/>
      <c r="CE26" s="18"/>
      <c r="CF26" s="18"/>
      <c r="CG26" s="18"/>
      <c r="CH26" s="18"/>
      <c r="CI26" s="18"/>
      <c r="CJ26" s="18"/>
      <c r="CK26" s="18"/>
    </row>
    <row r="27" spans="81:89" ht="11.25">
      <c r="CC27" s="28"/>
      <c r="CD27" s="18"/>
      <c r="CE27" s="29"/>
      <c r="CF27" s="18"/>
      <c r="CG27" s="18"/>
      <c r="CH27" s="18"/>
      <c r="CI27" s="29"/>
      <c r="CJ27" s="18"/>
      <c r="CK27" s="18"/>
    </row>
    <row r="28" spans="81:89" ht="11.25">
      <c r="CC28" s="18"/>
      <c r="CD28" s="18"/>
      <c r="CE28" s="18"/>
      <c r="CF28" s="18"/>
      <c r="CG28" s="18"/>
      <c r="CH28" s="18"/>
      <c r="CI28" s="18"/>
      <c r="CJ28" s="18"/>
      <c r="CK28" s="18"/>
    </row>
    <row r="29" spans="81:89" ht="11.25">
      <c r="CC29" s="28"/>
      <c r="CD29" s="18"/>
      <c r="CE29" s="29"/>
      <c r="CF29" s="18"/>
      <c r="CG29" s="18"/>
      <c r="CH29" s="18"/>
      <c r="CI29" s="29"/>
      <c r="CJ29" s="18"/>
      <c r="CK29" s="18"/>
    </row>
  </sheetData>
  <sheetProtection/>
  <mergeCells count="33">
    <mergeCell ref="B1:R1"/>
    <mergeCell ref="B2:R2"/>
    <mergeCell ref="T4:W5"/>
    <mergeCell ref="C4:E5"/>
    <mergeCell ref="B4:B6"/>
    <mergeCell ref="AK1:BK1"/>
    <mergeCell ref="AK2:BK2"/>
    <mergeCell ref="S1:AJ1"/>
    <mergeCell ref="S2:AJ2"/>
    <mergeCell ref="S4:S6"/>
    <mergeCell ref="CH19:CH20"/>
    <mergeCell ref="CI19:CI20"/>
    <mergeCell ref="CJ19:CJ20"/>
    <mergeCell ref="CK19:CK20"/>
    <mergeCell ref="CC19:CC20"/>
    <mergeCell ref="CD19:CD20"/>
    <mergeCell ref="CE19:CE20"/>
    <mergeCell ref="CF19:CF20"/>
    <mergeCell ref="CG19:CG20"/>
    <mergeCell ref="CH4:CJ5"/>
    <mergeCell ref="CD4:CF5"/>
    <mergeCell ref="BP4:BQ4"/>
    <mergeCell ref="BP5:BQ5"/>
    <mergeCell ref="BS4:BT4"/>
    <mergeCell ref="BS5:BT5"/>
    <mergeCell ref="AY4:BC5"/>
    <mergeCell ref="BE4:BI5"/>
    <mergeCell ref="AL4:AP5"/>
    <mergeCell ref="AS4:AW5"/>
    <mergeCell ref="G4:K5"/>
    <mergeCell ref="Y4:AC5"/>
    <mergeCell ref="M4:Q5"/>
    <mergeCell ref="AE4:AI5"/>
  </mergeCells>
  <printOptions/>
  <pageMargins left="0.45" right="0.2" top="1.1354166666666667" bottom="1" header="0.5" footer="0.5"/>
  <pageSetup horizontalDpi="600" verticalDpi="600" orientation="landscape" paperSize="9" scale="72" r:id="rId1"/>
  <colBreaks count="3" manualBreakCount="3">
    <brk id="18" max="19" man="1"/>
    <brk id="36" max="19" man="1"/>
    <brk id="63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2021-10-06T05:32:20Z</cp:lastPrinted>
  <dcterms:created xsi:type="dcterms:W3CDTF">2007-02-28T11:10:04Z</dcterms:created>
  <dcterms:modified xsi:type="dcterms:W3CDTF">2022-05-31T11:32:56Z</dcterms:modified>
  <cp:category/>
  <cp:version/>
  <cp:contentType/>
  <cp:contentStatus/>
</cp:coreProperties>
</file>